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238" windowHeight="6956"/>
  </bookViews>
  <sheets>
    <sheet name="Лист1" sheetId="1" r:id="rId1"/>
  </sheets>
  <definedNames>
    <definedName name="_xlnm.Print_Titles" localSheetId="0">Лист1!$8:$10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8" i="1" l="1"/>
  <c r="F20" i="1" l="1"/>
  <c r="F27" i="1"/>
  <c r="F13" i="1" l="1"/>
  <c r="F17" i="1"/>
  <c r="F11" i="1"/>
  <c r="F26" i="1"/>
  <c r="F21" i="1"/>
  <c r="F23" i="1"/>
  <c r="F28" i="1"/>
  <c r="F19" i="1"/>
  <c r="F15" i="1"/>
  <c r="F14" i="1"/>
  <c r="F12" i="1"/>
  <c r="F24" i="1"/>
  <c r="F25" i="1"/>
  <c r="F22" i="1"/>
  <c r="F16" i="1"/>
  <c r="F29" i="1" l="1"/>
</calcChain>
</file>

<file path=xl/sharedStrings.xml><?xml version="1.0" encoding="utf-8"?>
<sst xmlns="http://schemas.openxmlformats.org/spreadsheetml/2006/main" count="66" uniqueCount="36">
  <si>
    <t>Наименование автомобильной дороги</t>
  </si>
  <si>
    <t>Адрес дороги</t>
  </si>
  <si>
    <t>Начало участка, км</t>
  </si>
  <si>
    <t>Конец участка, км</t>
  </si>
  <si>
    <t>Вид работ</t>
  </si>
  <si>
    <t>Протяжен-
ность, км</t>
  </si>
  <si>
    <t>Тонкий слой</t>
  </si>
  <si>
    <t>Защита покрытий переходного типа</t>
  </si>
  <si>
    <t>Н-750 Радеж-Хмелевка-Гвозница</t>
  </si>
  <si>
    <t>Итого</t>
  </si>
  <si>
    <t>ПРОГРАММА</t>
  </si>
  <si>
    <t>по текущему ремонту автомобильных дорог</t>
  </si>
  <si>
    <t>Н-773 Хотислав-Отчин-Перовое</t>
  </si>
  <si>
    <t>Малоритского района на 2024 год</t>
  </si>
  <si>
    <t>Н-741 Олтуш - Ланская - Заозерная</t>
  </si>
  <si>
    <t>Н-744 Дворище-Никольская-Галёвка (до а/д Н-740)</t>
  </si>
  <si>
    <t>Н-743 Великорита-ж/д станция Роматово-Струга</t>
  </si>
  <si>
    <t>Н-748 Заозёрная (от а\д Р-17) - Новолесье</t>
  </si>
  <si>
    <t>Н-738 Малорита-Хотислав-Сушитница-граница Украины</t>
  </si>
  <si>
    <t>Н-786 Большой Павлополь-Старый Двор</t>
  </si>
  <si>
    <t>Н-26664 Подъезд к д. Лозица от а/д Р-17 Брест-граница Украины (Олтуш)</t>
  </si>
  <si>
    <t>Н-763 Черняны-Новый Двор-до а/д М-12/Е 85 Кобрин-граница Украины</t>
  </si>
  <si>
    <t>Ремонт гравийного покрытия</t>
  </si>
  <si>
    <t>Н-761 Хотислав-Мельники</t>
  </si>
  <si>
    <t>Н-768 Луково-Грушка (До а/д М-12)</t>
  </si>
  <si>
    <t>Н-752 Ужово-Высокое</t>
  </si>
  <si>
    <t>Н-747 Орехово (от а\д Р-17) - Перовое</t>
  </si>
  <si>
    <t xml:space="preserve">Н-769 Хотислав (до а/д Н-738 Малорита-Хотислав-Сушитница-граница Украины)-Мельники-Ляховцы </t>
  </si>
  <si>
    <t>Очерёдность</t>
  </si>
  <si>
    <t>Ориентиро-
вочный срок выполнения</t>
  </si>
  <si>
    <t>1 квартал</t>
  </si>
  <si>
    <t>1-2 квартал</t>
  </si>
  <si>
    <t>2 квартал</t>
  </si>
  <si>
    <t>2-3 квартал</t>
  </si>
  <si>
    <t>3 квартал</t>
  </si>
  <si>
    <t>3-4 квартал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</si>
</sst>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0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/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6" fillId="0" borderId="0" xfId="0" applyFont="1" applyAlignment="1"/>
    <xf numFmtId="0" fontId="7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8" fillId="0" borderId="0" xfId="0" applyFont="1"/>
    <xf numFmtId="0" fontId="7" fillId="0" borderId="0" xfId="0" applyFont="1"/>
    <xf numFmtId="0" fontId="0" fillId="0" borderId="0" xfId="0" applyFill="1"/>
    <xf numFmtId="3" fontId="7" fillId="0" borderId="0" xfId="0" applyNumberFormat="1" applyFont="1"/>
    <xf numFmtId="0" fontId="1" fillId="0" borderId="1" xfId="0" applyFont="1" applyBorder="1" applyAlignment="1">
      <alignment horizontal="center" vertical="center" wrapText="1"/>
    </xf>
    <xf numFmtId="0" fontId="7" fillId="0" borderId="0" xfId="0" applyFont="1" applyAlignment="1"/>
    <xf numFmtId="164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vertical="center" wrapText="1"/>
    </xf>
    <xf numFmtId="164" fontId="1" fillId="0" borderId="3" xfId="0" applyNumberFormat="1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vertical="center" wrapText="1"/>
    </xf>
    <xf numFmtId="164" fontId="1" fillId="0" borderId="4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vertical="center" wrapText="1"/>
    </xf>
    <xf numFmtId="164" fontId="1" fillId="0" borderId="5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right"/>
    </xf>
    <xf numFmtId="0" fontId="9" fillId="0" borderId="0" xfId="0" applyFont="1" applyAlignment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2"/>
  <sheetViews>
    <sheetView tabSelected="1" view="pageBreakPreview" zoomScaleNormal="85" zoomScaleSheetLayoutView="100" workbookViewId="0">
      <selection activeCell="C29" sqref="C29"/>
    </sheetView>
  </sheetViews>
  <sheetFormatPr defaultColWidth="9.09765625" defaultRowHeight="15.55" x14ac:dyDescent="0.3"/>
  <cols>
    <col min="1" max="1" width="8.296875" style="1" customWidth="1"/>
    <col min="2" max="2" width="52" style="1" customWidth="1"/>
    <col min="3" max="3" width="17.8984375" style="1" customWidth="1"/>
    <col min="4" max="4" width="14.296875" style="1" customWidth="1"/>
    <col min="5" max="5" width="13.59765625" style="1" customWidth="1"/>
    <col min="6" max="6" width="13.8984375" style="1" customWidth="1"/>
    <col min="7" max="7" width="21.296875" style="1" customWidth="1"/>
    <col min="8" max="8" width="14.296875" style="1" customWidth="1"/>
    <col min="9" max="9" width="9.09765625" style="1"/>
    <col min="10" max="10" width="14.09765625" style="1" customWidth="1"/>
    <col min="11" max="16384" width="9.09765625" style="1"/>
  </cols>
  <sheetData>
    <row r="1" spans="1:9" customFormat="1" ht="16.100000000000001" x14ac:dyDescent="0.35">
      <c r="A1" s="18"/>
      <c r="B1" s="10"/>
      <c r="C1" s="10"/>
      <c r="D1" s="11"/>
      <c r="E1" s="12"/>
      <c r="F1" s="37"/>
      <c r="G1" s="38"/>
      <c r="H1" s="38"/>
      <c r="I1" s="9"/>
    </row>
    <row r="2" spans="1:9" customFormat="1" ht="16.100000000000001" x14ac:dyDescent="0.35">
      <c r="A2" s="18"/>
      <c r="B2" s="10"/>
      <c r="C2" s="10"/>
      <c r="D2" s="11"/>
      <c r="E2" s="12"/>
      <c r="F2" s="37"/>
      <c r="G2" s="38"/>
      <c r="H2" s="38"/>
      <c r="I2" s="9"/>
    </row>
    <row r="3" spans="1:9" customFormat="1" ht="16.100000000000001" x14ac:dyDescent="0.35">
      <c r="A3" s="18"/>
      <c r="B3" s="10"/>
      <c r="C3" s="10"/>
      <c r="D3" s="11"/>
      <c r="E3" s="12"/>
      <c r="F3" s="37"/>
      <c r="G3" s="38"/>
      <c r="H3" s="38"/>
      <c r="I3" s="9"/>
    </row>
    <row r="4" spans="1:9" ht="6.8" customHeight="1" x14ac:dyDescent="0.25"/>
    <row r="5" spans="1:9" ht="18.3" x14ac:dyDescent="0.4">
      <c r="A5" s="39" t="s">
        <v>10</v>
      </c>
      <c r="B5" s="40"/>
      <c r="C5" s="40"/>
      <c r="D5" s="40"/>
      <c r="E5" s="40"/>
      <c r="F5" s="40"/>
      <c r="G5" s="40"/>
      <c r="H5" s="40"/>
    </row>
    <row r="6" spans="1:9" ht="18.3" x14ac:dyDescent="0.4">
      <c r="A6" s="39" t="s">
        <v>11</v>
      </c>
      <c r="B6" s="40"/>
      <c r="C6" s="40"/>
      <c r="D6" s="40"/>
      <c r="E6" s="40"/>
      <c r="F6" s="40"/>
      <c r="G6" s="40"/>
      <c r="H6" s="40"/>
    </row>
    <row r="7" spans="1:9" ht="18.3" x14ac:dyDescent="0.4">
      <c r="A7" s="39" t="s">
        <v>13</v>
      </c>
      <c r="B7" s="40"/>
      <c r="C7" s="40"/>
      <c r="D7" s="40"/>
      <c r="E7" s="40"/>
      <c r="F7" s="40"/>
      <c r="G7" s="40"/>
      <c r="H7" s="40"/>
    </row>
    <row r="8" spans="1:9" ht="15.55" customHeight="1" x14ac:dyDescent="0.3">
      <c r="A8" s="41" t="s">
        <v>28</v>
      </c>
      <c r="B8" s="41" t="s">
        <v>0</v>
      </c>
      <c r="C8" s="42" t="s">
        <v>29</v>
      </c>
      <c r="D8" s="41" t="s">
        <v>1</v>
      </c>
      <c r="E8" s="41"/>
      <c r="F8" s="41" t="s">
        <v>5</v>
      </c>
      <c r="G8" s="41" t="s">
        <v>4</v>
      </c>
    </row>
    <row r="9" spans="1:9" ht="31.05" x14ac:dyDescent="0.3">
      <c r="A9" s="41"/>
      <c r="B9" s="41"/>
      <c r="C9" s="43"/>
      <c r="D9" s="3" t="s">
        <v>2</v>
      </c>
      <c r="E9" s="3" t="s">
        <v>3</v>
      </c>
      <c r="F9" s="41"/>
      <c r="G9" s="41"/>
    </row>
    <row r="10" spans="1:9" x14ac:dyDescent="0.3">
      <c r="A10" s="17">
        <v>1</v>
      </c>
      <c r="B10" s="17">
        <v>2</v>
      </c>
      <c r="C10" s="31">
        <v>3</v>
      </c>
      <c r="D10" s="31">
        <v>4</v>
      </c>
      <c r="E10" s="31">
        <v>5</v>
      </c>
      <c r="F10" s="31">
        <v>6</v>
      </c>
      <c r="G10" s="31">
        <v>7</v>
      </c>
    </row>
    <row r="11" spans="1:9" ht="31.05" x14ac:dyDescent="0.3">
      <c r="A11" s="32">
        <v>0</v>
      </c>
      <c r="B11" s="29" t="s">
        <v>21</v>
      </c>
      <c r="C11" s="28" t="s">
        <v>30</v>
      </c>
      <c r="D11" s="30">
        <v>6.968</v>
      </c>
      <c r="E11" s="30">
        <v>8.6679999999999993</v>
      </c>
      <c r="F11" s="30">
        <f>E11-D11</f>
        <v>1.6999999999999993</v>
      </c>
      <c r="G11" s="29" t="s">
        <v>22</v>
      </c>
    </row>
    <row r="12" spans="1:9" ht="31.05" x14ac:dyDescent="0.3">
      <c r="A12" s="33">
        <v>1</v>
      </c>
      <c r="B12" s="23" t="s">
        <v>12</v>
      </c>
      <c r="C12" s="22" t="s">
        <v>31</v>
      </c>
      <c r="D12" s="24">
        <v>2.2909999999999999</v>
      </c>
      <c r="E12" s="24">
        <v>4.3</v>
      </c>
      <c r="F12" s="19">
        <f>E12-D12</f>
        <v>2.0089999999999999</v>
      </c>
      <c r="G12" s="21" t="s">
        <v>7</v>
      </c>
    </row>
    <row r="13" spans="1:9" ht="28.8" customHeight="1" x14ac:dyDescent="0.3">
      <c r="A13" s="34">
        <v>2</v>
      </c>
      <c r="B13" s="23" t="s">
        <v>26</v>
      </c>
      <c r="C13" s="22" t="s">
        <v>31</v>
      </c>
      <c r="D13" s="24">
        <v>9.3770000000000007</v>
      </c>
      <c r="E13" s="24">
        <v>11.3</v>
      </c>
      <c r="F13" s="19">
        <f t="shared" ref="F13" si="0">E13-D13</f>
        <v>1.923</v>
      </c>
      <c r="G13" s="21" t="s">
        <v>7</v>
      </c>
    </row>
    <row r="14" spans="1:9" ht="31.05" x14ac:dyDescent="0.3">
      <c r="A14" s="34">
        <v>3</v>
      </c>
      <c r="B14" s="23" t="s">
        <v>8</v>
      </c>
      <c r="C14" s="22" t="s">
        <v>32</v>
      </c>
      <c r="D14" s="24">
        <v>8.5</v>
      </c>
      <c r="E14" s="24">
        <v>8.8059999999999992</v>
      </c>
      <c r="F14" s="19">
        <f t="shared" ref="F14:F28" si="1">E14-D14</f>
        <v>0.30599999999999916</v>
      </c>
      <c r="G14" s="21" t="s">
        <v>7</v>
      </c>
    </row>
    <row r="15" spans="1:9" ht="25.5" customHeight="1" x14ac:dyDescent="0.3">
      <c r="A15" s="33">
        <v>3</v>
      </c>
      <c r="B15" s="23" t="s">
        <v>8</v>
      </c>
      <c r="C15" s="22" t="s">
        <v>32</v>
      </c>
      <c r="D15" s="24">
        <v>8.8059999999999992</v>
      </c>
      <c r="E15" s="24">
        <v>9.4130000000000003</v>
      </c>
      <c r="F15" s="19">
        <f t="shared" si="1"/>
        <v>0.60700000000000109</v>
      </c>
      <c r="G15" s="21" t="s">
        <v>6</v>
      </c>
    </row>
    <row r="16" spans="1:9" ht="31.05" x14ac:dyDescent="0.3">
      <c r="A16" s="34">
        <v>4</v>
      </c>
      <c r="B16" s="21" t="s">
        <v>14</v>
      </c>
      <c r="C16" s="20" t="s">
        <v>32</v>
      </c>
      <c r="D16" s="19">
        <v>1.4</v>
      </c>
      <c r="E16" s="19">
        <v>2.1800000000000002</v>
      </c>
      <c r="F16" s="19">
        <f t="shared" si="1"/>
        <v>0.78000000000000025</v>
      </c>
      <c r="G16" s="21" t="s">
        <v>7</v>
      </c>
    </row>
    <row r="17" spans="1:9" ht="31.05" x14ac:dyDescent="0.3">
      <c r="A17" s="35">
        <v>5</v>
      </c>
      <c r="B17" s="23" t="s">
        <v>15</v>
      </c>
      <c r="C17" s="22" t="s">
        <v>32</v>
      </c>
      <c r="D17" s="24">
        <v>9.907</v>
      </c>
      <c r="E17" s="24">
        <v>10.9</v>
      </c>
      <c r="F17" s="19">
        <f t="shared" si="1"/>
        <v>0.99300000000000033</v>
      </c>
      <c r="G17" s="21" t="s">
        <v>7</v>
      </c>
    </row>
    <row r="18" spans="1:9" ht="31.05" x14ac:dyDescent="0.3">
      <c r="A18" s="33">
        <v>6</v>
      </c>
      <c r="B18" s="23" t="s">
        <v>8</v>
      </c>
      <c r="C18" s="22" t="s">
        <v>32</v>
      </c>
      <c r="D18" s="24">
        <v>0.52</v>
      </c>
      <c r="E18" s="24">
        <v>2.02</v>
      </c>
      <c r="F18" s="19">
        <f t="shared" si="1"/>
        <v>1.5</v>
      </c>
      <c r="G18" s="21" t="s">
        <v>7</v>
      </c>
    </row>
    <row r="19" spans="1:9" ht="31.05" x14ac:dyDescent="0.3">
      <c r="A19" s="34">
        <v>7</v>
      </c>
      <c r="B19" s="23" t="s">
        <v>17</v>
      </c>
      <c r="C19" s="22" t="s">
        <v>32</v>
      </c>
      <c r="D19" s="24">
        <v>9.375</v>
      </c>
      <c r="E19" s="24">
        <v>10.375</v>
      </c>
      <c r="F19" s="19">
        <f t="shared" si="1"/>
        <v>1</v>
      </c>
      <c r="G19" s="21" t="s">
        <v>7</v>
      </c>
    </row>
    <row r="20" spans="1:9" ht="31.05" x14ac:dyDescent="0.3">
      <c r="A20" s="34">
        <v>8</v>
      </c>
      <c r="B20" s="23" t="s">
        <v>25</v>
      </c>
      <c r="C20" s="22" t="s">
        <v>33</v>
      </c>
      <c r="D20" s="24">
        <v>0</v>
      </c>
      <c r="E20" s="24">
        <v>1.115</v>
      </c>
      <c r="F20" s="19">
        <f t="shared" si="1"/>
        <v>1.115</v>
      </c>
      <c r="G20" s="21" t="s">
        <v>7</v>
      </c>
    </row>
    <row r="21" spans="1:9" ht="31.05" x14ac:dyDescent="0.3">
      <c r="A21" s="34">
        <v>9</v>
      </c>
      <c r="B21" s="23" t="s">
        <v>24</v>
      </c>
      <c r="C21" s="22" t="s">
        <v>33</v>
      </c>
      <c r="D21" s="24">
        <v>5.76</v>
      </c>
      <c r="E21" s="24">
        <v>6.875</v>
      </c>
      <c r="F21" s="19">
        <f t="shared" si="1"/>
        <v>1.1150000000000002</v>
      </c>
      <c r="G21" s="21" t="s">
        <v>7</v>
      </c>
    </row>
    <row r="22" spans="1:9" ht="31.05" x14ac:dyDescent="0.3">
      <c r="A22" s="34">
        <v>10</v>
      </c>
      <c r="B22" s="23" t="s">
        <v>27</v>
      </c>
      <c r="C22" s="22" t="s">
        <v>34</v>
      </c>
      <c r="D22" s="24">
        <v>2.16</v>
      </c>
      <c r="E22" s="24">
        <v>2.8170000000000002</v>
      </c>
      <c r="F22" s="19">
        <f t="shared" si="1"/>
        <v>0.65700000000000003</v>
      </c>
      <c r="G22" s="21" t="s">
        <v>7</v>
      </c>
    </row>
    <row r="23" spans="1:9" ht="31.05" x14ac:dyDescent="0.3">
      <c r="A23" s="33">
        <v>11</v>
      </c>
      <c r="B23" s="23" t="s">
        <v>23</v>
      </c>
      <c r="C23" s="22" t="s">
        <v>34</v>
      </c>
      <c r="D23" s="24">
        <v>0.57499999999999996</v>
      </c>
      <c r="E23" s="24">
        <v>2.3199999999999998</v>
      </c>
      <c r="F23" s="19">
        <f t="shared" si="1"/>
        <v>1.7449999999999999</v>
      </c>
      <c r="G23" s="21" t="s">
        <v>7</v>
      </c>
    </row>
    <row r="24" spans="1:9" ht="31.05" x14ac:dyDescent="0.3">
      <c r="A24" s="34">
        <v>12</v>
      </c>
      <c r="B24" s="21" t="s">
        <v>16</v>
      </c>
      <c r="C24" s="20" t="s">
        <v>34</v>
      </c>
      <c r="D24" s="19">
        <v>15.205</v>
      </c>
      <c r="E24" s="19">
        <v>15.32</v>
      </c>
      <c r="F24" s="19">
        <f t="shared" si="1"/>
        <v>0.11500000000000021</v>
      </c>
      <c r="G24" s="21" t="s">
        <v>7</v>
      </c>
    </row>
    <row r="25" spans="1:9" ht="31.05" x14ac:dyDescent="0.3">
      <c r="A25" s="36">
        <v>12</v>
      </c>
      <c r="B25" s="26" t="s">
        <v>16</v>
      </c>
      <c r="C25" s="25" t="s">
        <v>34</v>
      </c>
      <c r="D25" s="27">
        <v>15.422000000000001</v>
      </c>
      <c r="E25" s="27">
        <v>15.567</v>
      </c>
      <c r="F25" s="27">
        <f t="shared" si="1"/>
        <v>0.14499999999999957</v>
      </c>
      <c r="G25" s="26" t="s">
        <v>7</v>
      </c>
    </row>
    <row r="26" spans="1:9" ht="31.05" x14ac:dyDescent="0.3">
      <c r="A26" s="32">
        <v>13</v>
      </c>
      <c r="B26" s="29" t="s">
        <v>20</v>
      </c>
      <c r="C26" s="28" t="s">
        <v>34</v>
      </c>
      <c r="D26" s="30">
        <v>1.88</v>
      </c>
      <c r="E26" s="30">
        <v>2.3370000000000002</v>
      </c>
      <c r="F26" s="30">
        <f t="shared" si="1"/>
        <v>0.45700000000000029</v>
      </c>
      <c r="G26" s="29" t="s">
        <v>6</v>
      </c>
    </row>
    <row r="27" spans="1:9" ht="31.05" x14ac:dyDescent="0.3">
      <c r="A27" s="34">
        <v>14</v>
      </c>
      <c r="B27" s="21" t="s">
        <v>19</v>
      </c>
      <c r="C27" s="20" t="s">
        <v>34</v>
      </c>
      <c r="D27" s="19">
        <v>0</v>
      </c>
      <c r="E27" s="19">
        <v>1.4</v>
      </c>
      <c r="F27" s="19">
        <f t="shared" si="1"/>
        <v>1.4</v>
      </c>
      <c r="G27" s="21" t="s">
        <v>7</v>
      </c>
    </row>
    <row r="28" spans="1:9" ht="31.05" x14ac:dyDescent="0.3">
      <c r="A28" s="33">
        <v>15</v>
      </c>
      <c r="B28" s="23" t="s">
        <v>18</v>
      </c>
      <c r="C28" s="22" t="s">
        <v>35</v>
      </c>
      <c r="D28" s="24">
        <v>6.63</v>
      </c>
      <c r="E28" s="24">
        <v>8</v>
      </c>
      <c r="F28" s="19">
        <f t="shared" si="1"/>
        <v>1.37</v>
      </c>
      <c r="G28" s="21" t="s">
        <v>6</v>
      </c>
    </row>
    <row r="29" spans="1:9" x14ac:dyDescent="0.3">
      <c r="A29" s="6"/>
      <c r="B29" s="7" t="s">
        <v>9</v>
      </c>
      <c r="C29" s="7"/>
      <c r="D29" s="8"/>
      <c r="E29" s="8"/>
      <c r="F29" s="8">
        <f>SUM(F11:F28)</f>
        <v>18.937000000000001</v>
      </c>
      <c r="G29" s="7"/>
    </row>
    <row r="30" spans="1:9" ht="6.8" customHeight="1" x14ac:dyDescent="0.3">
      <c r="A30" s="2"/>
      <c r="B30" s="4"/>
      <c r="C30" s="4"/>
      <c r="D30" s="5"/>
      <c r="E30" s="5"/>
      <c r="F30" s="5"/>
      <c r="G30" s="4"/>
      <c r="H30" s="4"/>
    </row>
    <row r="31" spans="1:9" s="15" customFormat="1" x14ac:dyDescent="0.3">
      <c r="A31" s="13"/>
      <c r="B31" s="14"/>
      <c r="C31" s="14"/>
      <c r="D31" s="14"/>
      <c r="E31" s="14"/>
      <c r="F31" s="14"/>
      <c r="G31" s="14"/>
      <c r="H31" s="16"/>
      <c r="I31" s="14"/>
    </row>
    <row r="32" spans="1:9" s="15" customFormat="1" x14ac:dyDescent="0.3">
      <c r="A32" s="13"/>
      <c r="B32" s="14"/>
      <c r="C32" s="14"/>
      <c r="D32" s="14"/>
      <c r="E32" s="14"/>
      <c r="G32" s="14"/>
      <c r="H32" s="16"/>
      <c r="I32" s="14"/>
    </row>
  </sheetData>
  <mergeCells count="12">
    <mergeCell ref="A7:H7"/>
    <mergeCell ref="A8:A9"/>
    <mergeCell ref="B8:B9"/>
    <mergeCell ref="D8:E8"/>
    <mergeCell ref="F8:F9"/>
    <mergeCell ref="G8:G9"/>
    <mergeCell ref="C8:C9"/>
    <mergeCell ref="F1:H1"/>
    <mergeCell ref="F2:H2"/>
    <mergeCell ref="F3:H3"/>
    <mergeCell ref="A5:H5"/>
    <mergeCell ref="A6:H6"/>
  </mergeCells>
  <printOptions horizontalCentered="1"/>
  <pageMargins left="0.39370078740157483" right="0.39370078740157483" top="0.19685039370078741" bottom="0.19685039370078741" header="0.31496062992125984" footer="0.31496062992125984"/>
  <pageSetup paperSize="9" scale="8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Инспектор-ЖКХ</cp:lastModifiedBy>
  <cp:lastPrinted>2024-04-29T07:05:14Z</cp:lastPrinted>
  <dcterms:created xsi:type="dcterms:W3CDTF">2021-12-20T06:36:22Z</dcterms:created>
  <dcterms:modified xsi:type="dcterms:W3CDTF">2024-04-29T07:05:55Z</dcterms:modified>
</cp:coreProperties>
</file>